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00" l="1"/>
  <c r="I24"/>
  <c r="I195"/>
  <c r="I119"/>
  <c r="I62"/>
  <c r="L195"/>
  <c r="J195"/>
  <c r="H195"/>
  <c r="G195"/>
  <c r="F195"/>
  <c r="L176"/>
  <c r="J176"/>
  <c r="H176"/>
  <c r="G176"/>
  <c r="F176"/>
  <c r="L157"/>
  <c r="J157"/>
  <c r="H157"/>
  <c r="G157"/>
  <c r="F157"/>
  <c r="L138"/>
  <c r="J138"/>
  <c r="H138"/>
  <c r="G138"/>
  <c r="F138"/>
  <c r="J119"/>
  <c r="H119"/>
  <c r="G119"/>
  <c r="L119"/>
  <c r="F119"/>
  <c r="H100"/>
  <c r="J100"/>
  <c r="G100"/>
  <c r="F100"/>
  <c r="L100"/>
  <c r="J81"/>
  <c r="I81"/>
  <c r="H81"/>
  <c r="G81"/>
  <c r="L81"/>
  <c r="F81"/>
  <c r="L62"/>
  <c r="J62"/>
  <c r="H62"/>
  <c r="G62"/>
  <c r="F62"/>
  <c r="J43"/>
  <c r="I43"/>
  <c r="H43"/>
  <c r="G43"/>
  <c r="L43"/>
  <c r="F43"/>
  <c r="J24"/>
  <c r="H24"/>
  <c r="L24"/>
  <c r="G24"/>
  <c r="F24"/>
  <c r="I196" l="1"/>
  <c r="L196"/>
  <c r="H196"/>
  <c r="J196"/>
  <c r="G196"/>
  <c r="F196"/>
</calcChain>
</file>

<file path=xl/sharedStrings.xml><?xml version="1.0" encoding="utf-8"?>
<sst xmlns="http://schemas.openxmlformats.org/spreadsheetml/2006/main" count="323" uniqueCount="106">
  <si>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</si>
  <si>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</si>
  <si>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</si>
  <si>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</si>
  <si>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</si>
  <si>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</si>
  <si>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</si>
  <si>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</si>
  <si>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</si>
  <si>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</si>
  <si>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</si>
  <si>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</si>
  <si>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</si>
  <si>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</si>
  <si>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</si>
  <si>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</si>
  <si>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</si>
  <si>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</si>
  <si>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</si>
  <si>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</si>
  <si>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</si>
  <si>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</si>
  <si>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</si>
  <si>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</si>
  <si>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</si>
  <si>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</si>
  <si>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</si>
  <si>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</si>
  <si>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</si>
  <si>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</si>
  <si>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</si>
  <si>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</si>
  <si>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</si>
  <si>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</si>
  <si>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</si>
  <si>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</si>
  <si>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</si>
  <si>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</si>
  <si>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</si>
  <si>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</t>
  </si>
  <si>
    <t>Суп гороховый</t>
  </si>
  <si>
    <t>Каша гречневая рассыпчатая</t>
  </si>
  <si>
    <t>Соус томатный</t>
  </si>
  <si>
    <t>Макароны отварные</t>
  </si>
  <si>
    <t>Соус</t>
  </si>
  <si>
    <t>Компот из кураги</t>
  </si>
  <si>
    <t>Картофельное пюре</t>
  </si>
  <si>
    <t>Свекольник со сметаной</t>
  </si>
  <si>
    <t>Соус красный основной</t>
  </si>
  <si>
    <t>Рис припущенный</t>
  </si>
  <si>
    <t>Плов из грудки кур</t>
  </si>
  <si>
    <t>Щи из капусты с картофелем со сметаной</t>
  </si>
  <si>
    <t>Рассольник Ленинградский со сметаной</t>
  </si>
  <si>
    <t>Фёдорова Т.В.</t>
  </si>
  <si>
    <t>Директор гимназии</t>
  </si>
  <si>
    <t>Гимназия №1</t>
  </si>
  <si>
    <t>Хлеб пшеничный</t>
  </si>
  <si>
    <t>Хлеб ржаной</t>
  </si>
  <si>
    <t>Биточки по-Московски</t>
  </si>
  <si>
    <t>Напиток яблочный</t>
  </si>
  <si>
    <t>Суп "Кудрявый"</t>
  </si>
  <si>
    <t xml:space="preserve">Рыба запечённая с картофелем "По - русски" </t>
  </si>
  <si>
    <t>Компот из смеси сухофруктов</t>
  </si>
  <si>
    <t>Фрукт свежий</t>
  </si>
  <si>
    <t>Борщ с капустой и картофелем со сметаной</t>
  </si>
  <si>
    <t>Компот из изюма</t>
  </si>
  <si>
    <t>Котлеты рубленные "Особенные" из птицы п/ф</t>
  </si>
  <si>
    <t>соус томатный</t>
  </si>
  <si>
    <t>Голубцы ленивые</t>
  </si>
  <si>
    <t>Соус сметанный с томатом</t>
  </si>
  <si>
    <t>Суп картофельный с крупой гречневой со сметаной</t>
  </si>
  <si>
    <t>Тефтели "По - домашнему" п/ф</t>
  </si>
  <si>
    <t>Рыба , тушенная в томате с овощами</t>
  </si>
  <si>
    <t>Напиток из ягод с/м</t>
  </si>
  <si>
    <t>Курица тушённая с морковью</t>
  </si>
  <si>
    <t>Котлеты из мяса говядины с луком п/ф</t>
  </si>
  <si>
    <t>Капуста тушёная</t>
  </si>
  <si>
    <t>№124</t>
  </si>
  <si>
    <t>№54-1г</t>
  </si>
  <si>
    <t>ТУ10.86</t>
  </si>
  <si>
    <t>№701</t>
  </si>
  <si>
    <t>№12.3</t>
  </si>
  <si>
    <t>№12.4</t>
  </si>
  <si>
    <t>№824</t>
  </si>
  <si>
    <t>№381</t>
  </si>
  <si>
    <t>№54-1хн</t>
  </si>
  <si>
    <t>№10.01</t>
  </si>
  <si>
    <t>№110</t>
  </si>
  <si>
    <t>№492</t>
  </si>
  <si>
    <t>№54-25с</t>
  </si>
  <si>
    <t>№54-4г</t>
  </si>
  <si>
    <t>ТУ</t>
  </si>
  <si>
    <t>№54-2хн</t>
  </si>
  <si>
    <t>№238</t>
  </si>
  <si>
    <t>№35</t>
  </si>
  <si>
    <t>№54-3м</t>
  </si>
  <si>
    <t>№54-11г</t>
  </si>
  <si>
    <t>№601</t>
  </si>
  <si>
    <t>№138</t>
  </si>
  <si>
    <t>ТУ86.10</t>
  </si>
  <si>
    <t>№132</t>
  </si>
  <si>
    <t>№54-10р</t>
  </si>
  <si>
    <t>№54-7г</t>
  </si>
  <si>
    <t>№262</t>
  </si>
  <si>
    <t>№54-25м</t>
  </si>
  <si>
    <t>№210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</si>
</sst>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37" activePane="bottomRight" state="frozen"/>
      <selection pane="topRight" activeCell="E1" sqref="E1"/>
      <selection pane="bottomLeft" activeCell="A6" sqref="A6"/>
      <selection pane="bottomRight" activeCell="O194" sqref="O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55</v>
      </c>
      <c r="D1" s="56"/>
      <c r="E1" s="56"/>
      <c r="F1" s="12" t="s">
        <v>16</v>
      </c>
      <c r="G1" s="2" t="s">
        <v>17</v>
      </c>
      <c r="H1" s="57" t="s">
        <v>54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205</v>
      </c>
      <c r="G15" s="43">
        <v>1.56</v>
      </c>
      <c r="H15" s="43">
        <v>5.65</v>
      </c>
      <c r="I15" s="43">
        <v>7.39</v>
      </c>
      <c r="J15" s="43">
        <v>87</v>
      </c>
      <c r="K15" s="44" t="s">
        <v>77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5.4</v>
      </c>
      <c r="H16" s="43">
        <v>4.9000000000000004</v>
      </c>
      <c r="I16" s="43">
        <v>32.799999999999997</v>
      </c>
      <c r="J16" s="43">
        <v>196</v>
      </c>
      <c r="K16" s="44" t="s">
        <v>78</v>
      </c>
      <c r="L16" s="43"/>
    </row>
    <row r="17" spans="1:12" ht="15">
      <c r="A17" s="23"/>
      <c r="B17" s="15"/>
      <c r="C17" s="11"/>
      <c r="D17" s="7" t="s">
        <v>29</v>
      </c>
      <c r="E17" s="42" t="s">
        <v>58</v>
      </c>
      <c r="F17" s="43">
        <v>100</v>
      </c>
      <c r="G17" s="43">
        <v>15</v>
      </c>
      <c r="H17" s="43">
        <v>22.94</v>
      </c>
      <c r="I17" s="43">
        <v>14.64</v>
      </c>
      <c r="J17" s="43">
        <v>324</v>
      </c>
      <c r="K17" s="44" t="s">
        <v>79</v>
      </c>
      <c r="L17" s="43"/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</v>
      </c>
      <c r="H18" s="43">
        <v>0</v>
      </c>
      <c r="I18" s="43">
        <v>19.96</v>
      </c>
      <c r="J18" s="43">
        <v>76</v>
      </c>
      <c r="K18" s="44" t="s">
        <v>80</v>
      </c>
      <c r="L18" s="43"/>
    </row>
    <row r="19" spans="1:12" ht="15">
      <c r="A19" s="23"/>
      <c r="B19" s="15"/>
      <c r="C19" s="11"/>
      <c r="D19" s="7" t="s">
        <v>31</v>
      </c>
      <c r="E19" s="42" t="s">
        <v>56</v>
      </c>
      <c r="F19" s="43">
        <v>50</v>
      </c>
      <c r="G19" s="43">
        <v>3.8</v>
      </c>
      <c r="H19" s="43">
        <v>0.4</v>
      </c>
      <c r="I19" s="43">
        <v>25.05</v>
      </c>
      <c r="J19" s="43">
        <v>119</v>
      </c>
      <c r="K19" s="44" t="s">
        <v>81</v>
      </c>
      <c r="L19" s="43"/>
    </row>
    <row r="20" spans="1:12" ht="1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1.98</v>
      </c>
      <c r="H20" s="43">
        <v>0.36</v>
      </c>
      <c r="I20" s="43">
        <v>10.26</v>
      </c>
      <c r="J20" s="43">
        <v>540</v>
      </c>
      <c r="K20" s="44" t="s">
        <v>82</v>
      </c>
      <c r="L20" s="43"/>
    </row>
    <row r="21" spans="1:12" ht="15">
      <c r="A21" s="23"/>
      <c r="B21" s="15"/>
      <c r="C21" s="11"/>
      <c r="D21" s="6" t="s">
        <v>39</v>
      </c>
      <c r="E21" s="42" t="s">
        <v>48</v>
      </c>
      <c r="F21" s="43">
        <v>20</v>
      </c>
      <c r="G21" s="43">
        <v>0.17</v>
      </c>
      <c r="H21" s="43">
        <v>0.41</v>
      </c>
      <c r="I21" s="43">
        <v>1.3</v>
      </c>
      <c r="J21" s="43">
        <v>10</v>
      </c>
      <c r="K21" s="44" t="s">
        <v>83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27.910000000000004</v>
      </c>
      <c r="H23" s="19">
        <f t="shared" si="2"/>
        <v>34.659999999999997</v>
      </c>
      <c r="I23" s="19">
        <f t="shared" si="2"/>
        <v>111.39999999999999</v>
      </c>
      <c r="J23" s="19">
        <f t="shared" si="2"/>
        <v>1352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755</v>
      </c>
      <c r="G24" s="32">
        <f t="shared" ref="G24:J24" si="4">G13+G23</f>
        <v>27.910000000000004</v>
      </c>
      <c r="H24" s="32">
        <f t="shared" si="4"/>
        <v>34.659999999999997</v>
      </c>
      <c r="I24" s="32">
        <f t="shared" si="4"/>
        <v>111.39999999999999</v>
      </c>
      <c r="J24" s="32">
        <f t="shared" si="4"/>
        <v>1352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3.28</v>
      </c>
      <c r="H34" s="43">
        <v>4.26</v>
      </c>
      <c r="I34" s="43">
        <v>16.850000000000001</v>
      </c>
      <c r="J34" s="43">
        <v>121</v>
      </c>
      <c r="K34" s="44"/>
      <c r="L34" s="43">
        <v>6.49</v>
      </c>
    </row>
    <row r="35" spans="1:12" ht="15">
      <c r="A35" s="14"/>
      <c r="B35" s="15"/>
      <c r="C35" s="11"/>
      <c r="D35" s="7" t="s">
        <v>28</v>
      </c>
      <c r="E35" s="42" t="s">
        <v>61</v>
      </c>
      <c r="F35" s="43">
        <v>240</v>
      </c>
      <c r="G35" s="43">
        <v>15.91</v>
      </c>
      <c r="H35" s="43">
        <v>6.83</v>
      </c>
      <c r="I35" s="43">
        <v>22.12</v>
      </c>
      <c r="J35" s="43">
        <v>213</v>
      </c>
      <c r="K35" s="44" t="s">
        <v>84</v>
      </c>
      <c r="L35" s="43">
        <v>39.979999999999997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85</v>
      </c>
      <c r="L37" s="43">
        <v>4.6399999999999997</v>
      </c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3.8</v>
      </c>
      <c r="H38" s="43">
        <v>0.4</v>
      </c>
      <c r="I38" s="43">
        <v>25.05</v>
      </c>
      <c r="J38" s="43">
        <v>119</v>
      </c>
      <c r="K38" s="44" t="s">
        <v>81</v>
      </c>
      <c r="L38" s="43">
        <v>3.6</v>
      </c>
    </row>
    <row r="39" spans="1:12" ht="1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1.98</v>
      </c>
      <c r="H39" s="43">
        <v>0.36</v>
      </c>
      <c r="I39" s="43">
        <v>10.26</v>
      </c>
      <c r="J39" s="43">
        <v>540</v>
      </c>
      <c r="K39" s="44" t="s">
        <v>82</v>
      </c>
      <c r="L39" s="43">
        <v>2.2799999999999998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63</v>
      </c>
      <c r="F41" s="43">
        <v>120</v>
      </c>
      <c r="G41" s="43">
        <v>0.42</v>
      </c>
      <c r="H41" s="43">
        <v>0.42</v>
      </c>
      <c r="I41" s="43">
        <v>10.32</v>
      </c>
      <c r="J41" s="43">
        <v>49</v>
      </c>
      <c r="K41" s="44" t="s">
        <v>86</v>
      </c>
      <c r="L41" s="43">
        <v>18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25.890000000000004</v>
      </c>
      <c r="H42" s="19">
        <f t="shared" ref="H42" si="11">SUM(H33:H41)</f>
        <v>12.27</v>
      </c>
      <c r="I42" s="19">
        <f t="shared" ref="I42" si="12">SUM(I33:I41)</f>
        <v>104.4</v>
      </c>
      <c r="J42" s="19">
        <f t="shared" ref="J42:L42" si="13">SUM(J33:J41)</f>
        <v>1123</v>
      </c>
      <c r="K42" s="25"/>
      <c r="L42" s="19">
        <f t="shared" si="13"/>
        <v>74.990000000000009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840</v>
      </c>
      <c r="G43" s="32">
        <f t="shared" ref="G43" si="14">G32+G42</f>
        <v>25.890000000000004</v>
      </c>
      <c r="H43" s="32">
        <f t="shared" ref="H43" si="15">H32+H42</f>
        <v>12.27</v>
      </c>
      <c r="I43" s="32">
        <f t="shared" ref="I43" si="16">I32+I42</f>
        <v>104.4</v>
      </c>
      <c r="J43" s="32">
        <f t="shared" ref="J43:L43" si="17">J32+J42</f>
        <v>1123</v>
      </c>
      <c r="K43" s="32"/>
      <c r="L43" s="32">
        <f t="shared" si="17"/>
        <v>74.990000000000009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205</v>
      </c>
      <c r="G53" s="43">
        <v>2.13</v>
      </c>
      <c r="H53" s="43">
        <v>7.17</v>
      </c>
      <c r="I53" s="43">
        <v>13.37</v>
      </c>
      <c r="J53" s="43">
        <v>123</v>
      </c>
      <c r="K53" s="44" t="s">
        <v>87</v>
      </c>
      <c r="L53" s="43">
        <v>7.66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240</v>
      </c>
      <c r="G54" s="43">
        <v>4.25</v>
      </c>
      <c r="H54" s="43">
        <v>11.21</v>
      </c>
      <c r="I54" s="43">
        <v>41.02</v>
      </c>
      <c r="J54" s="43">
        <v>286</v>
      </c>
      <c r="K54" s="44" t="s">
        <v>88</v>
      </c>
      <c r="L54" s="43">
        <v>63.34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0.4</v>
      </c>
      <c r="H56" s="43">
        <v>0.1</v>
      </c>
      <c r="I56" s="43">
        <v>18.399999999999999</v>
      </c>
      <c r="J56" s="43">
        <v>75</v>
      </c>
      <c r="K56" s="44" t="s">
        <v>81</v>
      </c>
      <c r="L56" s="43">
        <v>5.94</v>
      </c>
    </row>
    <row r="57" spans="1:12" ht="1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3.8</v>
      </c>
      <c r="H57" s="43">
        <v>0.4</v>
      </c>
      <c r="I57" s="43">
        <v>25.05</v>
      </c>
      <c r="J57" s="43">
        <v>119</v>
      </c>
      <c r="K57" s="44" t="s">
        <v>81</v>
      </c>
      <c r="L57" s="43">
        <v>3.6</v>
      </c>
    </row>
    <row r="58" spans="1:12" ht="1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1.98</v>
      </c>
      <c r="H58" s="43">
        <v>0.36</v>
      </c>
      <c r="I58" s="43">
        <v>10.26</v>
      </c>
      <c r="J58" s="43">
        <v>540</v>
      </c>
      <c r="K58" s="44" t="s">
        <v>82</v>
      </c>
      <c r="L58" s="43">
        <v>2.2799999999999998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12.56</v>
      </c>
      <c r="H61" s="19">
        <f t="shared" ref="H61" si="23">SUM(H52:H60)</f>
        <v>19.240000000000002</v>
      </c>
      <c r="I61" s="19">
        <f t="shared" ref="I61" si="24">SUM(I52:I60)</f>
        <v>108.1</v>
      </c>
      <c r="J61" s="19">
        <f t="shared" ref="J61:L61" si="25">SUM(J52:J60)</f>
        <v>1143</v>
      </c>
      <c r="K61" s="25"/>
      <c r="L61" s="19">
        <f t="shared" si="25"/>
        <v>82.82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725</v>
      </c>
      <c r="G62" s="32">
        <f t="shared" ref="G62" si="26">G51+G61</f>
        <v>12.56</v>
      </c>
      <c r="H62" s="32">
        <f t="shared" ref="H62" si="27">H51+H61</f>
        <v>19.240000000000002</v>
      </c>
      <c r="I62" s="32">
        <f t="shared" ref="I62" si="28">I51+I61</f>
        <v>108.1</v>
      </c>
      <c r="J62" s="32">
        <f t="shared" ref="J62:L62" si="29">J51+J61</f>
        <v>1143</v>
      </c>
      <c r="K62" s="32"/>
      <c r="L62" s="32">
        <f t="shared" si="29"/>
        <v>82.82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40</v>
      </c>
      <c r="F72" s="43">
        <v>200</v>
      </c>
      <c r="G72" s="43">
        <v>6.52</v>
      </c>
      <c r="H72" s="43">
        <v>2.8</v>
      </c>
      <c r="I72" s="43">
        <v>14.92</v>
      </c>
      <c r="J72" s="43">
        <v>111</v>
      </c>
      <c r="K72" s="44" t="s">
        <v>89</v>
      </c>
      <c r="L72" s="43">
        <v>4.6900000000000004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14.84</v>
      </c>
      <c r="H73" s="43">
        <v>13</v>
      </c>
      <c r="I73" s="43">
        <v>9.52</v>
      </c>
      <c r="J73" s="43">
        <v>214</v>
      </c>
      <c r="K73" s="44" t="s">
        <v>91</v>
      </c>
      <c r="L73" s="43">
        <v>40.43</v>
      </c>
    </row>
    <row r="74" spans="1:12" ht="1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8.3000000000000007</v>
      </c>
      <c r="H74" s="43">
        <v>6.3</v>
      </c>
      <c r="I74" s="43">
        <v>36</v>
      </c>
      <c r="J74" s="43">
        <v>233</v>
      </c>
      <c r="K74" s="44" t="s">
        <v>90</v>
      </c>
      <c r="L74" s="43">
        <v>8.65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0.1</v>
      </c>
      <c r="I75" s="43">
        <v>15.7</v>
      </c>
      <c r="J75" s="43">
        <v>67</v>
      </c>
      <c r="K75" s="44" t="s">
        <v>92</v>
      </c>
      <c r="L75" s="43">
        <v>5.96</v>
      </c>
    </row>
    <row r="76" spans="1:12" ht="15">
      <c r="A76" s="23"/>
      <c r="B76" s="15"/>
      <c r="C76" s="11"/>
      <c r="D76" s="7" t="s">
        <v>31</v>
      </c>
      <c r="E76" s="42" t="s">
        <v>56</v>
      </c>
      <c r="F76" s="43">
        <v>50</v>
      </c>
      <c r="G76" s="43">
        <v>3.8</v>
      </c>
      <c r="H76" s="43">
        <v>0.4</v>
      </c>
      <c r="I76" s="43">
        <v>25.05</v>
      </c>
      <c r="J76" s="43">
        <v>119</v>
      </c>
      <c r="K76" s="44" t="s">
        <v>81</v>
      </c>
      <c r="L76" s="43">
        <v>3.6</v>
      </c>
    </row>
    <row r="77" spans="1:12" ht="1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1.98</v>
      </c>
      <c r="H77" s="43">
        <v>0.36</v>
      </c>
      <c r="I77" s="43">
        <v>10.26</v>
      </c>
      <c r="J77" s="43">
        <v>540</v>
      </c>
      <c r="K77" s="44" t="s">
        <v>82</v>
      </c>
      <c r="L77" s="43">
        <v>2.2799999999999998</v>
      </c>
    </row>
    <row r="78" spans="1:12" ht="15">
      <c r="A78" s="23"/>
      <c r="B78" s="15"/>
      <c r="C78" s="11"/>
      <c r="D78" s="6" t="s">
        <v>39</v>
      </c>
      <c r="E78" s="42" t="s">
        <v>67</v>
      </c>
      <c r="F78" s="43">
        <v>20</v>
      </c>
      <c r="G78" s="43">
        <v>0.16</v>
      </c>
      <c r="H78" s="43">
        <v>1.01</v>
      </c>
      <c r="I78" s="43">
        <v>1.28</v>
      </c>
      <c r="J78" s="43">
        <v>14</v>
      </c>
      <c r="K78" s="44" t="s">
        <v>93</v>
      </c>
      <c r="L78" s="43">
        <v>0.44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36.599999999999994</v>
      </c>
      <c r="H80" s="19">
        <f t="shared" ref="H80" si="35">SUM(H71:H79)</f>
        <v>23.970000000000002</v>
      </c>
      <c r="I80" s="19">
        <f t="shared" ref="I80" si="36">SUM(I71:I79)</f>
        <v>112.73</v>
      </c>
      <c r="J80" s="19">
        <f t="shared" ref="J80:L80" si="37">SUM(J71:J79)</f>
        <v>1298</v>
      </c>
      <c r="K80" s="25"/>
      <c r="L80" s="19">
        <f t="shared" si="37"/>
        <v>66.05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36.599999999999994</v>
      </c>
      <c r="H81" s="32">
        <f t="shared" ref="H81" si="39">H70+H80</f>
        <v>23.970000000000002</v>
      </c>
      <c r="I81" s="32">
        <f t="shared" ref="I81" si="40">I70+I80</f>
        <v>112.73</v>
      </c>
      <c r="J81" s="32">
        <f t="shared" ref="J81:L81" si="41">J70+J80</f>
        <v>1298</v>
      </c>
      <c r="K81" s="32"/>
      <c r="L81" s="32">
        <f t="shared" si="41"/>
        <v>66.05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47</v>
      </c>
      <c r="F91" s="43">
        <v>205</v>
      </c>
      <c r="G91" s="43">
        <v>1.86</v>
      </c>
      <c r="H91" s="43">
        <v>5.7</v>
      </c>
      <c r="I91" s="43">
        <v>13.29</v>
      </c>
      <c r="J91" s="43">
        <v>114</v>
      </c>
      <c r="K91" s="44" t="s">
        <v>94</v>
      </c>
      <c r="L91" s="43">
        <v>8.5500000000000007</v>
      </c>
    </row>
    <row r="92" spans="1:12" ht="15">
      <c r="A92" s="23"/>
      <c r="B92" s="15"/>
      <c r="C92" s="11"/>
      <c r="D92" s="7" t="s">
        <v>28</v>
      </c>
      <c r="E92" s="51" t="s">
        <v>68</v>
      </c>
      <c r="F92" s="43">
        <v>100</v>
      </c>
      <c r="G92" s="43">
        <v>8.92</v>
      </c>
      <c r="H92" s="43">
        <v>9.0399999999999991</v>
      </c>
      <c r="I92" s="43">
        <v>8.2200000000000006</v>
      </c>
      <c r="J92" s="43">
        <v>143</v>
      </c>
      <c r="K92" s="44" t="s">
        <v>95</v>
      </c>
      <c r="L92" s="43">
        <v>37.409999999999997</v>
      </c>
    </row>
    <row r="93" spans="1:12" ht="1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3.3</v>
      </c>
      <c r="H93" s="43">
        <v>6.83</v>
      </c>
      <c r="I93" s="43">
        <v>21.67</v>
      </c>
      <c r="J93" s="43">
        <v>166</v>
      </c>
      <c r="K93" s="44" t="s">
        <v>96</v>
      </c>
      <c r="L93" s="43">
        <v>12.85</v>
      </c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19.96</v>
      </c>
      <c r="J94" s="43">
        <v>76</v>
      </c>
      <c r="K94" s="44" t="s">
        <v>80</v>
      </c>
      <c r="L94" s="43">
        <v>6.53</v>
      </c>
    </row>
    <row r="95" spans="1:12" ht="15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3.8</v>
      </c>
      <c r="H95" s="43">
        <v>0.4</v>
      </c>
      <c r="I95" s="43">
        <v>25.05</v>
      </c>
      <c r="J95" s="43">
        <v>119</v>
      </c>
      <c r="K95" s="44" t="s">
        <v>81</v>
      </c>
      <c r="L95" s="43">
        <v>3.6</v>
      </c>
    </row>
    <row r="96" spans="1:12" ht="1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1.98</v>
      </c>
      <c r="H96" s="43">
        <v>0.36</v>
      </c>
      <c r="I96" s="43">
        <v>10.26</v>
      </c>
      <c r="J96" s="43">
        <v>540</v>
      </c>
      <c r="K96" s="44" t="s">
        <v>82</v>
      </c>
      <c r="L96" s="43">
        <v>2.2799999999999998</v>
      </c>
    </row>
    <row r="97" spans="1:12" ht="15">
      <c r="A97" s="23"/>
      <c r="B97" s="15"/>
      <c r="C97" s="11"/>
      <c r="D97" s="6" t="s">
        <v>39</v>
      </c>
      <c r="E97" s="42" t="s">
        <v>69</v>
      </c>
      <c r="F97" s="43">
        <v>20</v>
      </c>
      <c r="G97" s="43">
        <v>0.27</v>
      </c>
      <c r="H97" s="43">
        <v>2.5099999999999998</v>
      </c>
      <c r="I97" s="43">
        <v>1.03</v>
      </c>
      <c r="J97" s="43">
        <v>28</v>
      </c>
      <c r="K97" s="44" t="s">
        <v>97</v>
      </c>
      <c r="L97" s="43">
        <v>1.43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20.13</v>
      </c>
      <c r="H99" s="19">
        <f t="shared" ref="H99" si="47">SUM(H90:H98)</f>
        <v>24.839999999999996</v>
      </c>
      <c r="I99" s="19">
        <f t="shared" ref="I99" si="48">SUM(I90:I98)</f>
        <v>99.48</v>
      </c>
      <c r="J99" s="19">
        <f t="shared" ref="J99:L99" si="49">SUM(J90:J98)</f>
        <v>1186</v>
      </c>
      <c r="K99" s="25"/>
      <c r="L99" s="19">
        <f t="shared" si="49"/>
        <v>72.649999999999991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755</v>
      </c>
      <c r="G100" s="32">
        <f t="shared" ref="G100" si="50">G89+G99</f>
        <v>20.13</v>
      </c>
      <c r="H100" s="32">
        <f t="shared" ref="H100" si="51">H89+H99</f>
        <v>24.839999999999996</v>
      </c>
      <c r="I100" s="32">
        <f t="shared" ref="I100" si="52">I89+I99</f>
        <v>99.48</v>
      </c>
      <c r="J100" s="32">
        <f t="shared" ref="J100:L100" si="53">J89+J99</f>
        <v>1186</v>
      </c>
      <c r="K100" s="32"/>
      <c r="L100" s="32">
        <f t="shared" si="53"/>
        <v>72.649999999999991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205</v>
      </c>
      <c r="G110" s="43">
        <v>2.0299999999999998</v>
      </c>
      <c r="H110" s="43">
        <v>4.28</v>
      </c>
      <c r="I110" s="43">
        <v>13.72</v>
      </c>
      <c r="J110" s="43">
        <v>104</v>
      </c>
      <c r="K110" s="44" t="s">
        <v>98</v>
      </c>
      <c r="L110" s="43">
        <v>6.19</v>
      </c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15.24</v>
      </c>
      <c r="H111" s="43">
        <v>15.84</v>
      </c>
      <c r="I111" s="43">
        <v>8.2799999999999994</v>
      </c>
      <c r="J111" s="43">
        <v>236</v>
      </c>
      <c r="K111" s="44" t="s">
        <v>99</v>
      </c>
      <c r="L111" s="43">
        <v>56.31</v>
      </c>
    </row>
    <row r="112" spans="1:12" ht="1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</v>
      </c>
      <c r="K112" s="44" t="s">
        <v>78</v>
      </c>
      <c r="L112" s="43">
        <v>7.07</v>
      </c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0.4</v>
      </c>
      <c r="H113" s="43">
        <v>0.1</v>
      </c>
      <c r="I113" s="43">
        <v>18.399999999999999</v>
      </c>
      <c r="J113" s="43">
        <v>75</v>
      </c>
      <c r="K113" s="44" t="s">
        <v>81</v>
      </c>
      <c r="L113" s="43">
        <v>5.94</v>
      </c>
    </row>
    <row r="114" spans="1:12" ht="15">
      <c r="A114" s="23"/>
      <c r="B114" s="15"/>
      <c r="C114" s="11"/>
      <c r="D114" s="7" t="s">
        <v>31</v>
      </c>
      <c r="E114" s="42" t="s">
        <v>56</v>
      </c>
      <c r="F114" s="43">
        <v>50</v>
      </c>
      <c r="G114" s="43">
        <v>3.8</v>
      </c>
      <c r="H114" s="43">
        <v>0.4</v>
      </c>
      <c r="I114" s="43">
        <v>25.05</v>
      </c>
      <c r="J114" s="43">
        <v>119</v>
      </c>
      <c r="K114" s="44" t="s">
        <v>81</v>
      </c>
      <c r="L114" s="43">
        <v>3.6</v>
      </c>
    </row>
    <row r="115" spans="1:12" ht="1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540</v>
      </c>
      <c r="K115" s="44" t="s">
        <v>82</v>
      </c>
      <c r="L115" s="43">
        <v>2.2799999999999998</v>
      </c>
    </row>
    <row r="116" spans="1:12" ht="15">
      <c r="A116" s="23"/>
      <c r="B116" s="15"/>
      <c r="C116" s="11"/>
      <c r="D116" s="6" t="s">
        <v>39</v>
      </c>
      <c r="E116" s="42" t="s">
        <v>48</v>
      </c>
      <c r="F116" s="43">
        <v>20</v>
      </c>
      <c r="G116" s="43">
        <v>0.17</v>
      </c>
      <c r="H116" s="43">
        <v>0.41</v>
      </c>
      <c r="I116" s="43">
        <v>1.3</v>
      </c>
      <c r="J116" s="43">
        <v>10</v>
      </c>
      <c r="K116" s="44" t="s">
        <v>83</v>
      </c>
      <c r="L116" s="43">
        <v>0.4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29.020000000000003</v>
      </c>
      <c r="H118" s="19">
        <f t="shared" si="56"/>
        <v>26.290000000000003</v>
      </c>
      <c r="I118" s="19">
        <f t="shared" si="56"/>
        <v>109.80999999999999</v>
      </c>
      <c r="J118" s="19">
        <f t="shared" si="56"/>
        <v>1280</v>
      </c>
      <c r="K118" s="25"/>
      <c r="L118" s="19">
        <f t="shared" ref="L118" si="57">SUM(L109:L117)</f>
        <v>81.789999999999992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755</v>
      </c>
      <c r="G119" s="32">
        <f t="shared" ref="G119" si="58">G108+G118</f>
        <v>29.020000000000003</v>
      </c>
      <c r="H119" s="32">
        <f t="shared" ref="H119" si="59">H108+H118</f>
        <v>26.290000000000003</v>
      </c>
      <c r="I119" s="32">
        <f t="shared" ref="I119" si="60">I108+I118</f>
        <v>109.80999999999999</v>
      </c>
      <c r="J119" s="32">
        <f t="shared" ref="J119:L119" si="61">J108+J118</f>
        <v>1280</v>
      </c>
      <c r="K119" s="32"/>
      <c r="L119" s="32">
        <f t="shared" si="61"/>
        <v>81.789999999999992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52</v>
      </c>
      <c r="F129" s="43">
        <v>205</v>
      </c>
      <c r="G129" s="43">
        <v>1.95</v>
      </c>
      <c r="H129" s="43">
        <v>5.8</v>
      </c>
      <c r="I129" s="43">
        <v>13.72</v>
      </c>
      <c r="J129" s="43">
        <v>119</v>
      </c>
      <c r="K129" s="44" t="s">
        <v>100</v>
      </c>
      <c r="L129" s="43">
        <v>9.82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100</v>
      </c>
      <c r="G130" s="43">
        <v>16.100000000000001</v>
      </c>
      <c r="H130" s="43">
        <v>11.3</v>
      </c>
      <c r="I130" s="43">
        <v>6.3</v>
      </c>
      <c r="J130" s="43">
        <v>191</v>
      </c>
      <c r="K130" s="44" t="s">
        <v>101</v>
      </c>
      <c r="L130" s="43">
        <v>23.79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3.5</v>
      </c>
      <c r="H131" s="43">
        <v>4.8</v>
      </c>
      <c r="I131" s="43">
        <v>35</v>
      </c>
      <c r="J131" s="43">
        <v>196</v>
      </c>
      <c r="K131" s="44" t="s">
        <v>102</v>
      </c>
      <c r="L131" s="43">
        <v>10.35</v>
      </c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</v>
      </c>
      <c r="H132" s="43">
        <v>0</v>
      </c>
      <c r="I132" s="43">
        <v>19.96</v>
      </c>
      <c r="J132" s="43">
        <v>76</v>
      </c>
      <c r="K132" s="44" t="s">
        <v>103</v>
      </c>
      <c r="L132" s="43">
        <v>10.59</v>
      </c>
    </row>
    <row r="133" spans="1:12" ht="15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3.8</v>
      </c>
      <c r="H133" s="43">
        <v>0.4</v>
      </c>
      <c r="I133" s="43">
        <v>25.05</v>
      </c>
      <c r="J133" s="43">
        <v>119</v>
      </c>
      <c r="K133" s="44" t="s">
        <v>81</v>
      </c>
      <c r="L133" s="43">
        <v>3.6</v>
      </c>
    </row>
    <row r="134" spans="1:12" ht="1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540</v>
      </c>
      <c r="K134" s="44" t="s">
        <v>82</v>
      </c>
      <c r="L134" s="43">
        <v>2.2799999999999998</v>
      </c>
    </row>
    <row r="135" spans="1:12" ht="15">
      <c r="A135" s="14"/>
      <c r="B135" s="15"/>
      <c r="C135" s="11"/>
      <c r="D135" s="6"/>
      <c r="E135" s="42" t="s">
        <v>63</v>
      </c>
      <c r="F135" s="43">
        <v>120</v>
      </c>
      <c r="G135" s="43">
        <v>0.42</v>
      </c>
      <c r="H135" s="43">
        <v>0.42</v>
      </c>
      <c r="I135" s="43">
        <v>10.32</v>
      </c>
      <c r="J135" s="43">
        <v>49</v>
      </c>
      <c r="K135" s="44" t="s">
        <v>86</v>
      </c>
      <c r="L135" s="43">
        <v>16.5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27.750000000000004</v>
      </c>
      <c r="H137" s="19">
        <f t="shared" si="64"/>
        <v>23.080000000000002</v>
      </c>
      <c r="I137" s="19">
        <f t="shared" si="64"/>
        <v>120.60999999999999</v>
      </c>
      <c r="J137" s="19">
        <f t="shared" si="64"/>
        <v>1290</v>
      </c>
      <c r="K137" s="25"/>
      <c r="L137" s="19">
        <f t="shared" ref="L137" si="65">SUM(L128:L136)</f>
        <v>76.930000000000007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855</v>
      </c>
      <c r="G138" s="32">
        <f t="shared" ref="G138" si="66">G127+G137</f>
        <v>27.750000000000004</v>
      </c>
      <c r="H138" s="32">
        <f t="shared" ref="H138" si="67">H127+H137</f>
        <v>23.080000000000002</v>
      </c>
      <c r="I138" s="32">
        <f t="shared" ref="I138" si="68">I127+I137</f>
        <v>120.60999999999999</v>
      </c>
      <c r="J138" s="32">
        <f t="shared" ref="J138:L138" si="69">J127+J137</f>
        <v>1290</v>
      </c>
      <c r="K138" s="32"/>
      <c r="L138" s="32">
        <f t="shared" si="69"/>
        <v>76.930000000000007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64</v>
      </c>
      <c r="F148" s="43">
        <v>205</v>
      </c>
      <c r="G148" s="43">
        <v>2.13</v>
      </c>
      <c r="H148" s="43">
        <v>7.17</v>
      </c>
      <c r="I148" s="43">
        <v>13.37</v>
      </c>
      <c r="J148" s="43">
        <v>123</v>
      </c>
      <c r="K148" s="44" t="s">
        <v>87</v>
      </c>
      <c r="L148" s="43">
        <v>7.66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120</v>
      </c>
      <c r="G149" s="43">
        <v>16.920000000000002</v>
      </c>
      <c r="H149" s="43">
        <v>6.84</v>
      </c>
      <c r="I149" s="43">
        <v>5.28</v>
      </c>
      <c r="J149" s="43">
        <v>151</v>
      </c>
      <c r="K149" s="44" t="s">
        <v>104</v>
      </c>
      <c r="L149" s="43">
        <v>35.69</v>
      </c>
    </row>
    <row r="150" spans="1:12" ht="1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3.3</v>
      </c>
      <c r="H150" s="43">
        <v>6.83</v>
      </c>
      <c r="I150" s="43">
        <v>21.67</v>
      </c>
      <c r="J150" s="43">
        <v>166</v>
      </c>
      <c r="K150" s="44" t="s">
        <v>96</v>
      </c>
      <c r="L150" s="43">
        <v>12.85</v>
      </c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19.96</v>
      </c>
      <c r="J151" s="43">
        <v>76</v>
      </c>
      <c r="K151" s="44" t="s">
        <v>80</v>
      </c>
      <c r="L151" s="43">
        <v>6.53</v>
      </c>
    </row>
    <row r="152" spans="1:12" ht="15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3.8</v>
      </c>
      <c r="H152" s="43">
        <v>0.4</v>
      </c>
      <c r="I152" s="43">
        <v>25.05</v>
      </c>
      <c r="J152" s="43">
        <v>119</v>
      </c>
      <c r="K152" s="44" t="s">
        <v>81</v>
      </c>
      <c r="L152" s="43">
        <v>3.6</v>
      </c>
    </row>
    <row r="153" spans="1:12" ht="1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540</v>
      </c>
      <c r="K153" s="44" t="s">
        <v>82</v>
      </c>
      <c r="L153" s="43">
        <v>2.2799999999999998</v>
      </c>
    </row>
    <row r="154" spans="1:12" ht="15">
      <c r="A154" s="23"/>
      <c r="B154" s="15"/>
      <c r="C154" s="11"/>
      <c r="D154" s="6" t="s">
        <v>39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28.130000000000003</v>
      </c>
      <c r="H156" s="19">
        <f t="shared" si="72"/>
        <v>21.599999999999998</v>
      </c>
      <c r="I156" s="19">
        <f t="shared" si="72"/>
        <v>95.59</v>
      </c>
      <c r="J156" s="19">
        <f t="shared" si="72"/>
        <v>1175</v>
      </c>
      <c r="K156" s="25"/>
      <c r="L156" s="19">
        <f t="shared" ref="L156" si="73">SUM(L147:L155)</f>
        <v>68.61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755</v>
      </c>
      <c r="G157" s="32">
        <f t="shared" ref="G157" si="74">G146+G156</f>
        <v>28.130000000000003</v>
      </c>
      <c r="H157" s="32">
        <f t="shared" ref="H157" si="75">H146+H156</f>
        <v>21.599999999999998</v>
      </c>
      <c r="I157" s="32">
        <f t="shared" ref="I157" si="76">I146+I156</f>
        <v>95.59</v>
      </c>
      <c r="J157" s="32">
        <f t="shared" ref="J157:L157" si="77">J146+J156</f>
        <v>1175</v>
      </c>
      <c r="K157" s="32"/>
      <c r="L157" s="32">
        <f t="shared" si="77"/>
        <v>68.61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40</v>
      </c>
      <c r="F167" s="43">
        <v>200</v>
      </c>
      <c r="G167" s="43">
        <v>6.52</v>
      </c>
      <c r="H167" s="43">
        <v>2.8</v>
      </c>
      <c r="I167" s="43">
        <v>14.92</v>
      </c>
      <c r="J167" s="43">
        <v>111</v>
      </c>
      <c r="K167" s="44" t="s">
        <v>89</v>
      </c>
      <c r="L167" s="43">
        <v>4.6900000000000004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100</v>
      </c>
      <c r="G168" s="43">
        <v>14.84</v>
      </c>
      <c r="H168" s="43">
        <v>13</v>
      </c>
      <c r="I168" s="43">
        <v>9.52</v>
      </c>
      <c r="J168" s="43">
        <v>214</v>
      </c>
      <c r="K168" s="44" t="s">
        <v>91</v>
      </c>
      <c r="L168" s="43">
        <v>40.43</v>
      </c>
    </row>
    <row r="169" spans="1:12" ht="15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8.3000000000000007</v>
      </c>
      <c r="H169" s="43">
        <v>6.3</v>
      </c>
      <c r="I169" s="43">
        <v>36</v>
      </c>
      <c r="J169" s="43">
        <v>233</v>
      </c>
      <c r="K169" s="44" t="s">
        <v>90</v>
      </c>
      <c r="L169" s="43">
        <v>8.65</v>
      </c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85</v>
      </c>
      <c r="L170" s="43">
        <v>4.6399999999999997</v>
      </c>
    </row>
    <row r="171" spans="1:12" ht="15">
      <c r="A171" s="23"/>
      <c r="B171" s="15"/>
      <c r="C171" s="11"/>
      <c r="D171" s="7" t="s">
        <v>31</v>
      </c>
      <c r="E171" s="42" t="s">
        <v>56</v>
      </c>
      <c r="F171" s="43">
        <v>50</v>
      </c>
      <c r="G171" s="43">
        <v>3.8</v>
      </c>
      <c r="H171" s="43">
        <v>0.4</v>
      </c>
      <c r="I171" s="43">
        <v>25.05</v>
      </c>
      <c r="J171" s="43">
        <v>119</v>
      </c>
      <c r="K171" s="44" t="s">
        <v>81</v>
      </c>
      <c r="L171" s="43">
        <v>3.6</v>
      </c>
    </row>
    <row r="172" spans="1:12" ht="1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540</v>
      </c>
      <c r="K172" s="44" t="s">
        <v>82</v>
      </c>
      <c r="L172" s="43">
        <v>2.2799999999999998</v>
      </c>
    </row>
    <row r="173" spans="1:12" ht="15">
      <c r="A173" s="23"/>
      <c r="B173" s="15"/>
      <c r="C173" s="11"/>
      <c r="D173" s="6" t="s">
        <v>44</v>
      </c>
      <c r="E173" s="42" t="s">
        <v>42</v>
      </c>
      <c r="F173" s="43">
        <v>20</v>
      </c>
      <c r="G173" s="43">
        <v>0.16</v>
      </c>
      <c r="H173" s="43">
        <v>1.01</v>
      </c>
      <c r="I173" s="43">
        <v>1.28</v>
      </c>
      <c r="J173" s="43">
        <v>14</v>
      </c>
      <c r="K173" s="44" t="s">
        <v>93</v>
      </c>
      <c r="L173" s="43">
        <v>0.44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36.099999999999994</v>
      </c>
      <c r="H175" s="19">
        <f t="shared" si="80"/>
        <v>23.87</v>
      </c>
      <c r="I175" s="19">
        <f t="shared" si="80"/>
        <v>116.83</v>
      </c>
      <c r="J175" s="19">
        <f t="shared" si="80"/>
        <v>1312</v>
      </c>
      <c r="K175" s="25"/>
      <c r="L175" s="19">
        <f t="shared" ref="L175" si="81">SUM(L166:L174)</f>
        <v>64.72999999999999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750</v>
      </c>
      <c r="G176" s="32">
        <f t="shared" ref="G176" si="82">G165+G175</f>
        <v>36.099999999999994</v>
      </c>
      <c r="H176" s="32">
        <f t="shared" ref="H176" si="83">H165+H175</f>
        <v>23.87</v>
      </c>
      <c r="I176" s="32">
        <f t="shared" ref="I176" si="84">I165+I175</f>
        <v>116.83</v>
      </c>
      <c r="J176" s="32">
        <f t="shared" ref="J176:L176" si="85">J165+J175</f>
        <v>1312</v>
      </c>
      <c r="K176" s="32"/>
      <c r="L176" s="32">
        <f t="shared" si="85"/>
        <v>64.72999999999999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47</v>
      </c>
      <c r="F186" s="43">
        <v>205</v>
      </c>
      <c r="G186" s="43">
        <v>1.86</v>
      </c>
      <c r="H186" s="43">
        <v>5.7</v>
      </c>
      <c r="I186" s="43">
        <v>13.29</v>
      </c>
      <c r="J186" s="43">
        <v>114</v>
      </c>
      <c r="K186" s="44" t="s">
        <v>94</v>
      </c>
      <c r="L186" s="43">
        <v>8.5500000000000007</v>
      </c>
    </row>
    <row r="187" spans="1:12" ht="15">
      <c r="A187" s="23"/>
      <c r="B187" s="15"/>
      <c r="C187" s="11"/>
      <c r="D187" s="7" t="s">
        <v>28</v>
      </c>
      <c r="E187" s="42" t="s">
        <v>75</v>
      </c>
      <c r="F187" s="43">
        <v>100</v>
      </c>
      <c r="G187" s="43">
        <v>18.100000000000001</v>
      </c>
      <c r="H187" s="43">
        <v>8.06</v>
      </c>
      <c r="I187" s="43">
        <v>17.98</v>
      </c>
      <c r="J187" s="43">
        <v>216</v>
      </c>
      <c r="K187" s="44" t="s">
        <v>91</v>
      </c>
      <c r="L187" s="43">
        <v>62.13</v>
      </c>
    </row>
    <row r="188" spans="1:12" ht="1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3.46</v>
      </c>
      <c r="H188" s="43">
        <v>7.08</v>
      </c>
      <c r="I188" s="43">
        <v>18.600000000000001</v>
      </c>
      <c r="J188" s="43">
        <v>138</v>
      </c>
      <c r="K188" s="44" t="s">
        <v>105</v>
      </c>
      <c r="L188" s="43">
        <v>13.03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1</v>
      </c>
      <c r="H189" s="43">
        <v>0.1</v>
      </c>
      <c r="I189" s="43">
        <v>15.7</v>
      </c>
      <c r="J189" s="43">
        <v>67</v>
      </c>
      <c r="K189" s="44" t="s">
        <v>92</v>
      </c>
      <c r="L189" s="43">
        <v>5.96</v>
      </c>
    </row>
    <row r="190" spans="1:12" ht="15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3.8</v>
      </c>
      <c r="H190" s="43">
        <v>0.4</v>
      </c>
      <c r="I190" s="43">
        <v>25.05</v>
      </c>
      <c r="J190" s="43">
        <v>119</v>
      </c>
      <c r="K190" s="44" t="s">
        <v>81</v>
      </c>
      <c r="L190" s="43">
        <v>3.6</v>
      </c>
    </row>
    <row r="191" spans="1:12" ht="1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540</v>
      </c>
      <c r="K191" s="44" t="s">
        <v>82</v>
      </c>
      <c r="L191" s="43">
        <v>2.2799999999999998</v>
      </c>
    </row>
    <row r="192" spans="1:12" ht="15">
      <c r="A192" s="23"/>
      <c r="B192" s="15"/>
      <c r="C192" s="11"/>
      <c r="D192" s="6" t="s">
        <v>39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30.200000000000003</v>
      </c>
      <c r="H194" s="19">
        <f t="shared" si="88"/>
        <v>21.700000000000003</v>
      </c>
      <c r="I194" s="19">
        <f t="shared" si="88"/>
        <v>100.88000000000001</v>
      </c>
      <c r="J194" s="19">
        <f t="shared" si="88"/>
        <v>1194</v>
      </c>
      <c r="K194" s="25"/>
      <c r="L194" s="19">
        <f t="shared" ref="L194" si="89">SUM(L185:L193)</f>
        <v>95.55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735</v>
      </c>
      <c r="G195" s="32">
        <f t="shared" ref="G195" si="90">G184+G194</f>
        <v>30.200000000000003</v>
      </c>
      <c r="H195" s="32">
        <f t="shared" ref="H195" si="91">H184+H194</f>
        <v>21.700000000000003</v>
      </c>
      <c r="I195" s="32">
        <f t="shared" ref="I195" si="92">I184+I194</f>
        <v>100.88000000000001</v>
      </c>
      <c r="J195" s="32">
        <f t="shared" ref="J195:L195" si="93">J184+J194</f>
        <v>1194</v>
      </c>
      <c r="K195" s="32"/>
      <c r="L195" s="32">
        <f t="shared" si="93"/>
        <v>95.55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27.429000000000002</v>
      </c>
      <c r="H196" s="34">
        <f t="shared" si="94"/>
        <v>23.151999999999997</v>
      </c>
      <c r="I196" s="34">
        <f t="shared" si="94"/>
        <v>107.98300000000002</v>
      </c>
      <c r="J196" s="34">
        <f t="shared" si="94"/>
        <v>1235.3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76.013333333333321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2024-01-15T03:00:34Z</cp:lastPrinted>
  <dcterms:created xsi:type="dcterms:W3CDTF">2022-05-16T14:23:56Z</dcterms:created>
  <dcterms:modified xsi:type="dcterms:W3CDTF">2024-08-29T05:48:00Z</dcterms:modified>
</cp:coreProperties>
</file>